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brattsev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Лист1!$A$2:$R$27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O11" i="1"/>
  <c r="Q10" i="1" s="1"/>
  <c r="Q9" i="1" l="1"/>
  <c r="O26" i="1"/>
  <c r="O27" i="1"/>
  <c r="O16" i="1"/>
  <c r="O15" i="1"/>
  <c r="O14" i="1"/>
  <c r="O12" i="1"/>
  <c r="O10" i="1"/>
  <c r="O9" i="1"/>
  <c r="O8" i="1"/>
  <c r="O21" i="1"/>
  <c r="O20" i="1"/>
  <c r="O19" i="1"/>
  <c r="O7" i="1"/>
  <c r="O25" i="1"/>
  <c r="O24" i="1"/>
  <c r="O6" i="1"/>
  <c r="O23" i="1"/>
  <c r="O18" i="1"/>
  <c r="O22" i="1"/>
  <c r="O17" i="1"/>
  <c r="O13" i="1"/>
  <c r="Q6" i="1" l="1"/>
  <c r="Q7" i="1"/>
  <c r="Q8" i="1"/>
</calcChain>
</file>

<file path=xl/sharedStrings.xml><?xml version="1.0" encoding="utf-8"?>
<sst xmlns="http://schemas.openxmlformats.org/spreadsheetml/2006/main" count="41" uniqueCount="41">
  <si>
    <t>Наименование команды/
структурного подразделения</t>
  </si>
  <si>
    <t>№ 
п/п</t>
  </si>
  <si>
    <t>Игрок 1</t>
  </si>
  <si>
    <t>Игрок 2</t>
  </si>
  <si>
    <t>Игрок 3</t>
  </si>
  <si>
    <t>Игрок 4</t>
  </si>
  <si>
    <t>Игрок 5</t>
  </si>
  <si>
    <t>Итоговое место</t>
  </si>
  <si>
    <t>Общая 
сумма</t>
  </si>
  <si>
    <t>Служба заказчика по ремонту 
и реставрации</t>
  </si>
  <si>
    <t>Центр астрономического и 
космического образования "Пионерские звезды"</t>
  </si>
  <si>
    <t>Центр технического образования</t>
  </si>
  <si>
    <t>Центр спортивно-патриотического воспитания и ГТО</t>
  </si>
  <si>
    <t>Управление городских программ</t>
  </si>
  <si>
    <t>Центр "Западный"</t>
  </si>
  <si>
    <t>Лицей ВГ "Его Воробейшество"</t>
  </si>
  <si>
    <t>Центр социальных компетенций "Диалог наук"</t>
  </si>
  <si>
    <t>Служба административно-правового обеспечения</t>
  </si>
  <si>
    <t>Водно-спортивный комплекс УФКиС</t>
  </si>
  <si>
    <t>Отделение общего образования "Лицей Воробьевы горы" "Ясненько"</t>
  </si>
  <si>
    <t>ИТОГОВЫЙ ПРОТОКОЛ</t>
  </si>
  <si>
    <t>СПАРТАКИАДА РАБОТНИКОВ ГБПОУ "ВОРОБЬЕВЫ ГОРЫ" ПО ВИДУ СПОРТА "ДАРТС"</t>
  </si>
  <si>
    <t>24.11.2023
ул. Косыгина, д. 17, корп.8</t>
  </si>
  <si>
    <t>Центр художественного образования</t>
  </si>
  <si>
    <t>Сборная Ансамбль и ТЮМ</t>
  </si>
  <si>
    <t>Центр Моцарт</t>
  </si>
  <si>
    <t>ДЮСШ "Воробьевы горы"</t>
  </si>
  <si>
    <t>Отдел безопасности</t>
  </si>
  <si>
    <t>Центр "Лидер"</t>
  </si>
  <si>
    <t>Управление кадрового и делового администрирования "Буквоправы"</t>
  </si>
  <si>
    <t>Служба управления персоналом</t>
  </si>
  <si>
    <t>Отделение общего образования "Лицей Воробьевы горы" "Универ"</t>
  </si>
  <si>
    <t>Отдел инженерных систем и механизмов</t>
  </si>
  <si>
    <t>Личный зачет:</t>
  </si>
  <si>
    <t>1.</t>
  </si>
  <si>
    <t>2.</t>
  </si>
  <si>
    <t>3.</t>
  </si>
  <si>
    <r>
      <rPr>
        <b/>
        <u/>
        <sz val="18"/>
        <color theme="1"/>
        <rFont val="Times New Roman"/>
        <family val="1"/>
        <charset val="204"/>
      </rPr>
      <t>Демьяненко Сергей</t>
    </r>
    <r>
      <rPr>
        <u/>
        <sz val="18"/>
        <color theme="1"/>
        <rFont val="Times New Roman"/>
        <family val="1"/>
        <charset val="204"/>
      </rPr>
      <t xml:space="preserve"> </t>
    </r>
    <r>
      <rPr>
        <b/>
        <u/>
        <sz val="18"/>
        <color theme="1"/>
        <rFont val="Times New Roman"/>
        <family val="1"/>
        <charset val="204"/>
      </rPr>
      <t>370</t>
    </r>
    <r>
      <rPr>
        <sz val="18"/>
        <color theme="1"/>
        <rFont val="Times New Roman"/>
        <family val="1"/>
        <charset val="204"/>
      </rPr>
      <t xml:space="preserve">
(Центр технического образования)</t>
    </r>
  </si>
  <si>
    <r>
      <rPr>
        <b/>
        <u/>
        <sz val="18"/>
        <color theme="1"/>
        <rFont val="Times New Roman"/>
        <family val="1"/>
        <charset val="204"/>
      </rPr>
      <t xml:space="preserve">Азизбаев Руслан 363 </t>
    </r>
    <r>
      <rPr>
        <sz val="18"/>
        <color theme="1"/>
        <rFont val="Times New Roman"/>
        <family val="1"/>
        <charset val="204"/>
      </rPr>
      <t xml:space="preserve">
(Служба заказчика по ремонту и реставрации)</t>
    </r>
  </si>
  <si>
    <r>
      <rPr>
        <b/>
        <u/>
        <sz val="18"/>
        <color theme="1"/>
        <rFont val="Times New Roman"/>
        <family val="1"/>
        <charset val="204"/>
      </rPr>
      <t xml:space="preserve">Балесный Олег 352 </t>
    </r>
    <r>
      <rPr>
        <sz val="18"/>
        <color theme="1"/>
        <rFont val="Times New Roman"/>
        <family val="1"/>
        <charset val="204"/>
      </rPr>
      <t xml:space="preserve">
(Отдел безопасности)</t>
    </r>
  </si>
  <si>
    <t>Управление ДОП и отдел статистики и движения контингента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</si>
</sst>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2"/>
  <sheetViews>
    <sheetView tabSelected="1" topLeftCell="A13" zoomScale="80" zoomScaleNormal="80" workbookViewId="0">
      <selection activeCell="B15" sqref="B15:D15"/>
    </sheetView>
  </sheetViews>
  <sheetFormatPr defaultRowHeight="15" x14ac:dyDescent="0.25"/>
  <cols>
    <col min="1" max="1" width="6.42578125" customWidth="1"/>
    <col min="4" max="4" width="22.42578125" customWidth="1"/>
    <col min="16" max="16" width="6.42578125" customWidth="1"/>
    <col min="18" max="18" width="10.5703125" customWidth="1"/>
  </cols>
  <sheetData>
    <row r="2" spans="1:22" ht="21.75" customHeight="1" x14ac:dyDescent="0.25">
      <c r="D2" s="47" t="s">
        <v>20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S2" s="2"/>
      <c r="T2" s="2"/>
      <c r="U2" s="2"/>
    </row>
    <row r="3" spans="1:22" ht="21.75" customHeight="1" x14ac:dyDescent="0.3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2" ht="41.25" customHeight="1" x14ac:dyDescent="0.25">
      <c r="A4" s="48" t="s">
        <v>22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1"/>
      <c r="T4" s="1"/>
      <c r="U4" s="1"/>
      <c r="V4" s="1"/>
    </row>
    <row r="5" spans="1:22" ht="41.45" customHeight="1" x14ac:dyDescent="0.25">
      <c r="A5" s="6" t="s">
        <v>1</v>
      </c>
      <c r="B5" s="26" t="s">
        <v>0</v>
      </c>
      <c r="C5" s="27"/>
      <c r="D5" s="28"/>
      <c r="E5" s="16" t="s">
        <v>2</v>
      </c>
      <c r="F5" s="17"/>
      <c r="G5" s="16" t="s">
        <v>3</v>
      </c>
      <c r="H5" s="17"/>
      <c r="I5" s="16" t="s">
        <v>4</v>
      </c>
      <c r="J5" s="17"/>
      <c r="K5" s="16" t="s">
        <v>5</v>
      </c>
      <c r="L5" s="17"/>
      <c r="M5" s="16" t="s">
        <v>6</v>
      </c>
      <c r="N5" s="17"/>
      <c r="O5" s="26" t="s">
        <v>8</v>
      </c>
      <c r="P5" s="17"/>
      <c r="Q5" s="16" t="s">
        <v>7</v>
      </c>
      <c r="R5" s="17"/>
      <c r="S5" s="1"/>
      <c r="T5" s="1"/>
      <c r="U5" s="1"/>
      <c r="V5" s="1"/>
    </row>
    <row r="6" spans="1:22" ht="47.1" customHeight="1" x14ac:dyDescent="0.25">
      <c r="A6" s="3">
        <v>1</v>
      </c>
      <c r="B6" s="10" t="s">
        <v>18</v>
      </c>
      <c r="C6" s="11"/>
      <c r="D6" s="12"/>
      <c r="E6" s="18">
        <v>218</v>
      </c>
      <c r="F6" s="19"/>
      <c r="G6" s="18">
        <v>239</v>
      </c>
      <c r="H6" s="19"/>
      <c r="I6" s="18">
        <v>297</v>
      </c>
      <c r="J6" s="19"/>
      <c r="K6" s="18">
        <v>270</v>
      </c>
      <c r="L6" s="19"/>
      <c r="M6" s="18">
        <v>167</v>
      </c>
      <c r="N6" s="19"/>
      <c r="O6" s="18">
        <f t="shared" ref="O6:O27" si="0">SUM(E6:N6)</f>
        <v>1191</v>
      </c>
      <c r="P6" s="19"/>
      <c r="Q6" s="18">
        <f>_xlfn.RANK.EQ(O6,O6:P27)</f>
        <v>12</v>
      </c>
      <c r="R6" s="19"/>
      <c r="S6" s="1"/>
      <c r="T6" s="1"/>
      <c r="U6" s="1"/>
      <c r="V6" s="1"/>
    </row>
    <row r="7" spans="1:22" ht="47.1" customHeight="1" x14ac:dyDescent="0.25">
      <c r="A7" s="7">
        <v>2</v>
      </c>
      <c r="B7" s="29" t="s">
        <v>26</v>
      </c>
      <c r="C7" s="30"/>
      <c r="D7" s="31"/>
      <c r="E7" s="36">
        <v>319</v>
      </c>
      <c r="F7" s="37"/>
      <c r="G7" s="36">
        <v>251</v>
      </c>
      <c r="H7" s="37"/>
      <c r="I7" s="36">
        <v>254</v>
      </c>
      <c r="J7" s="37"/>
      <c r="K7" s="36">
        <v>218</v>
      </c>
      <c r="L7" s="37"/>
      <c r="M7" s="36">
        <v>304</v>
      </c>
      <c r="N7" s="37"/>
      <c r="O7" s="36">
        <f t="shared" si="0"/>
        <v>1346</v>
      </c>
      <c r="P7" s="37"/>
      <c r="Q7" s="36">
        <f>_xlfn.RANK.EQ(O7,O6:P27)</f>
        <v>3</v>
      </c>
      <c r="R7" s="37"/>
      <c r="S7" s="1"/>
      <c r="T7" s="1"/>
      <c r="U7" s="1"/>
      <c r="V7" s="1"/>
    </row>
    <row r="8" spans="1:22" ht="47.1" customHeight="1" x14ac:dyDescent="0.25">
      <c r="A8" s="3">
        <v>3</v>
      </c>
      <c r="B8" s="10" t="s">
        <v>15</v>
      </c>
      <c r="C8" s="11"/>
      <c r="D8" s="12"/>
      <c r="E8" s="18">
        <v>244</v>
      </c>
      <c r="F8" s="19"/>
      <c r="G8" s="18">
        <v>298</v>
      </c>
      <c r="H8" s="19"/>
      <c r="I8" s="18">
        <v>258</v>
      </c>
      <c r="J8" s="19"/>
      <c r="K8" s="18">
        <v>150</v>
      </c>
      <c r="L8" s="19"/>
      <c r="M8" s="18">
        <v>218</v>
      </c>
      <c r="N8" s="19"/>
      <c r="O8" s="18">
        <f t="shared" si="0"/>
        <v>1168</v>
      </c>
      <c r="P8" s="19"/>
      <c r="Q8" s="18">
        <f>_xlfn.RANK.EQ(O8,O6:P27)</f>
        <v>14</v>
      </c>
      <c r="R8" s="19"/>
      <c r="S8" s="1"/>
      <c r="T8" s="1"/>
      <c r="U8" s="1"/>
      <c r="V8" s="1"/>
    </row>
    <row r="9" spans="1:22" ht="47.1" customHeight="1" x14ac:dyDescent="0.25">
      <c r="A9" s="3">
        <v>4</v>
      </c>
      <c r="B9" s="10" t="s">
        <v>31</v>
      </c>
      <c r="C9" s="11"/>
      <c r="D9" s="12"/>
      <c r="E9" s="18">
        <v>257</v>
      </c>
      <c r="F9" s="19"/>
      <c r="G9" s="18">
        <v>243</v>
      </c>
      <c r="H9" s="19"/>
      <c r="I9" s="18">
        <v>187</v>
      </c>
      <c r="J9" s="19"/>
      <c r="K9" s="18">
        <v>270</v>
      </c>
      <c r="L9" s="19"/>
      <c r="M9" s="18">
        <v>188</v>
      </c>
      <c r="N9" s="19"/>
      <c r="O9" s="18">
        <f t="shared" si="0"/>
        <v>1145</v>
      </c>
      <c r="P9" s="19"/>
      <c r="Q9" s="18">
        <f>_xlfn.RANK.EQ(O9,O6:P27)</f>
        <v>16</v>
      </c>
      <c r="R9" s="19"/>
      <c r="S9" s="1"/>
      <c r="T9" s="1"/>
      <c r="U9" s="1"/>
      <c r="V9" s="1"/>
    </row>
    <row r="10" spans="1:22" ht="47.1" customHeight="1" x14ac:dyDescent="0.25">
      <c r="A10" s="3">
        <v>5</v>
      </c>
      <c r="B10" s="10" t="s">
        <v>19</v>
      </c>
      <c r="C10" s="11"/>
      <c r="D10" s="12"/>
      <c r="E10" s="18">
        <v>206</v>
      </c>
      <c r="F10" s="19"/>
      <c r="G10" s="18">
        <v>255</v>
      </c>
      <c r="H10" s="19"/>
      <c r="I10" s="18">
        <v>231</v>
      </c>
      <c r="J10" s="19"/>
      <c r="K10" s="18">
        <v>218</v>
      </c>
      <c r="L10" s="19"/>
      <c r="M10" s="18">
        <v>205</v>
      </c>
      <c r="N10" s="19"/>
      <c r="O10" s="18">
        <f t="shared" si="0"/>
        <v>1115</v>
      </c>
      <c r="P10" s="19"/>
      <c r="Q10" s="18">
        <f>_xlfn.RANK.EQ(O10,O6:P27)</f>
        <v>20</v>
      </c>
      <c r="R10" s="19"/>
      <c r="S10" s="1"/>
      <c r="T10" s="1"/>
      <c r="U10" s="1"/>
      <c r="V10" s="1"/>
    </row>
    <row r="11" spans="1:22" ht="47.1" customHeight="1" x14ac:dyDescent="0.25">
      <c r="A11" s="3">
        <v>6</v>
      </c>
      <c r="B11" s="10" t="s">
        <v>24</v>
      </c>
      <c r="C11" s="11"/>
      <c r="D11" s="12"/>
      <c r="E11" s="18">
        <v>276</v>
      </c>
      <c r="F11" s="19"/>
      <c r="G11" s="18">
        <v>216</v>
      </c>
      <c r="H11" s="19"/>
      <c r="I11" s="18">
        <v>302</v>
      </c>
      <c r="J11" s="19"/>
      <c r="K11" s="18">
        <v>198</v>
      </c>
      <c r="L11" s="19"/>
      <c r="M11" s="18">
        <v>165</v>
      </c>
      <c r="N11" s="19"/>
      <c r="O11" s="18">
        <f t="shared" si="0"/>
        <v>1157</v>
      </c>
      <c r="P11" s="19"/>
      <c r="Q11" s="18">
        <f>_xlfn.RANK.EQ(O11,O6:P27)</f>
        <v>15</v>
      </c>
      <c r="R11" s="19"/>
      <c r="S11" s="1"/>
      <c r="T11" s="1"/>
      <c r="U11" s="1"/>
      <c r="V11" s="1"/>
    </row>
    <row r="12" spans="1:22" ht="47.1" customHeight="1" thickBot="1" x14ac:dyDescent="0.3">
      <c r="A12" s="3">
        <v>7</v>
      </c>
      <c r="B12" s="10" t="s">
        <v>17</v>
      </c>
      <c r="C12" s="11"/>
      <c r="D12" s="12"/>
      <c r="E12" s="18">
        <v>258</v>
      </c>
      <c r="F12" s="19"/>
      <c r="G12" s="18">
        <v>172</v>
      </c>
      <c r="H12" s="19"/>
      <c r="I12" s="18">
        <v>198</v>
      </c>
      <c r="J12" s="19"/>
      <c r="K12" s="18">
        <v>299</v>
      </c>
      <c r="L12" s="19"/>
      <c r="M12" s="38">
        <v>268</v>
      </c>
      <c r="N12" s="39"/>
      <c r="O12" s="18">
        <f t="shared" si="0"/>
        <v>1195</v>
      </c>
      <c r="P12" s="19"/>
      <c r="Q12" s="18">
        <f>_xlfn.RANK.EQ(O12,O6:P27)</f>
        <v>11</v>
      </c>
      <c r="R12" s="19"/>
      <c r="S12" s="1"/>
      <c r="T12" s="1"/>
      <c r="U12" s="1"/>
      <c r="V12" s="1"/>
    </row>
    <row r="13" spans="1:22" ht="47.1" customHeight="1" thickBot="1" x14ac:dyDescent="0.3">
      <c r="A13" s="8">
        <v>8</v>
      </c>
      <c r="B13" s="20" t="s">
        <v>9</v>
      </c>
      <c r="C13" s="21"/>
      <c r="D13" s="22"/>
      <c r="E13" s="32">
        <v>213</v>
      </c>
      <c r="F13" s="33"/>
      <c r="G13" s="32">
        <v>243</v>
      </c>
      <c r="H13" s="33"/>
      <c r="I13" s="32">
        <v>304</v>
      </c>
      <c r="J13" s="33"/>
      <c r="K13" s="32">
        <v>275</v>
      </c>
      <c r="L13" s="40"/>
      <c r="M13" s="42">
        <v>363</v>
      </c>
      <c r="N13" s="43"/>
      <c r="O13" s="40">
        <f t="shared" si="0"/>
        <v>1398</v>
      </c>
      <c r="P13" s="33"/>
      <c r="Q13" s="32">
        <f>_xlfn.RANK.EQ(O13,O6:P27)</f>
        <v>1</v>
      </c>
      <c r="R13" s="33"/>
      <c r="S13" s="1"/>
      <c r="T13" s="1"/>
      <c r="U13" s="1"/>
      <c r="V13" s="1"/>
    </row>
    <row r="14" spans="1:22" ht="47.1" customHeight="1" x14ac:dyDescent="0.25">
      <c r="A14" s="3">
        <v>9</v>
      </c>
      <c r="B14" s="23" t="s">
        <v>13</v>
      </c>
      <c r="C14" s="24"/>
      <c r="D14" s="25"/>
      <c r="E14" s="18">
        <v>337</v>
      </c>
      <c r="F14" s="19"/>
      <c r="G14" s="18">
        <v>183</v>
      </c>
      <c r="H14" s="19"/>
      <c r="I14" s="18">
        <v>239</v>
      </c>
      <c r="J14" s="19"/>
      <c r="K14" s="18">
        <v>251</v>
      </c>
      <c r="L14" s="19"/>
      <c r="M14" s="44">
        <v>326</v>
      </c>
      <c r="N14" s="45"/>
      <c r="O14" s="18">
        <f t="shared" si="0"/>
        <v>1336</v>
      </c>
      <c r="P14" s="19"/>
      <c r="Q14" s="18">
        <f>_xlfn.RANK.EQ(O14,O6:P27)</f>
        <v>4</v>
      </c>
      <c r="R14" s="19"/>
      <c r="S14" s="1"/>
      <c r="T14" s="1"/>
      <c r="U14" s="1"/>
      <c r="V14" s="1"/>
    </row>
    <row r="15" spans="1:22" ht="47.1" customHeight="1" x14ac:dyDescent="0.25">
      <c r="A15" s="3">
        <v>10</v>
      </c>
      <c r="B15" s="10" t="s">
        <v>40</v>
      </c>
      <c r="C15" s="11"/>
      <c r="D15" s="12"/>
      <c r="E15" s="18">
        <v>289</v>
      </c>
      <c r="F15" s="19"/>
      <c r="G15" s="18">
        <v>268</v>
      </c>
      <c r="H15" s="19"/>
      <c r="I15" s="18">
        <v>286</v>
      </c>
      <c r="J15" s="19"/>
      <c r="K15" s="18">
        <v>181</v>
      </c>
      <c r="L15" s="19"/>
      <c r="M15" s="18">
        <v>228</v>
      </c>
      <c r="N15" s="19"/>
      <c r="O15" s="18">
        <f t="shared" si="0"/>
        <v>1252</v>
      </c>
      <c r="P15" s="19"/>
      <c r="Q15" s="18">
        <f>_xlfn.RANK.EQ(O15,O6:P27)</f>
        <v>8</v>
      </c>
      <c r="R15" s="19"/>
      <c r="S15" s="1"/>
      <c r="T15" s="1"/>
      <c r="U15" s="1"/>
      <c r="V15" s="1"/>
    </row>
    <row r="16" spans="1:22" ht="47.1" customHeight="1" x14ac:dyDescent="0.25">
      <c r="A16" s="3">
        <v>11</v>
      </c>
      <c r="B16" s="10" t="s">
        <v>29</v>
      </c>
      <c r="C16" s="11"/>
      <c r="D16" s="12"/>
      <c r="E16" s="18">
        <v>162</v>
      </c>
      <c r="F16" s="19"/>
      <c r="G16" s="18">
        <v>227</v>
      </c>
      <c r="H16" s="19"/>
      <c r="I16" s="18">
        <v>167</v>
      </c>
      <c r="J16" s="19"/>
      <c r="K16" s="18">
        <v>214</v>
      </c>
      <c r="L16" s="19"/>
      <c r="M16" s="18">
        <v>195</v>
      </c>
      <c r="N16" s="19"/>
      <c r="O16" s="18">
        <f t="shared" si="0"/>
        <v>965</v>
      </c>
      <c r="P16" s="19"/>
      <c r="Q16" s="18">
        <f>_xlfn.RANK.EQ(O16,O6:P27)</f>
        <v>22</v>
      </c>
      <c r="R16" s="19"/>
      <c r="S16" s="1"/>
      <c r="T16" s="1"/>
      <c r="U16" s="1"/>
      <c r="V16" s="1"/>
    </row>
    <row r="17" spans="1:18" ht="47.1" customHeight="1" x14ac:dyDescent="0.25">
      <c r="A17" s="9">
        <v>12</v>
      </c>
      <c r="B17" s="13" t="s">
        <v>14</v>
      </c>
      <c r="C17" s="14"/>
      <c r="D17" s="15"/>
      <c r="E17" s="34">
        <v>269</v>
      </c>
      <c r="F17" s="35"/>
      <c r="G17" s="34">
        <v>252</v>
      </c>
      <c r="H17" s="35"/>
      <c r="I17" s="34">
        <v>338</v>
      </c>
      <c r="J17" s="35"/>
      <c r="K17" s="34">
        <v>205</v>
      </c>
      <c r="L17" s="35"/>
      <c r="M17" s="34">
        <v>332</v>
      </c>
      <c r="N17" s="35"/>
      <c r="O17" s="34">
        <f t="shared" si="0"/>
        <v>1396</v>
      </c>
      <c r="P17" s="35"/>
      <c r="Q17" s="34">
        <f>_xlfn.RANK.EQ(O17,O6:P27)</f>
        <v>2</v>
      </c>
      <c r="R17" s="35"/>
    </row>
    <row r="18" spans="1:18" ht="47.1" customHeight="1" x14ac:dyDescent="0.25">
      <c r="A18" s="3">
        <v>13</v>
      </c>
      <c r="B18" s="10" t="s">
        <v>10</v>
      </c>
      <c r="C18" s="11"/>
      <c r="D18" s="12"/>
      <c r="E18" s="18">
        <v>224</v>
      </c>
      <c r="F18" s="19"/>
      <c r="G18" s="18">
        <v>281</v>
      </c>
      <c r="H18" s="19"/>
      <c r="I18" s="18">
        <v>330</v>
      </c>
      <c r="J18" s="19"/>
      <c r="K18" s="18">
        <v>243</v>
      </c>
      <c r="L18" s="19"/>
      <c r="M18" s="18">
        <v>228</v>
      </c>
      <c r="N18" s="19"/>
      <c r="O18" s="18">
        <f t="shared" si="0"/>
        <v>1306</v>
      </c>
      <c r="P18" s="19"/>
      <c r="Q18" s="18">
        <f>_xlfn.RANK.EQ(O18,O6:P27)</f>
        <v>6</v>
      </c>
      <c r="R18" s="19"/>
    </row>
    <row r="19" spans="1:18" ht="47.1" customHeight="1" x14ac:dyDescent="0.25">
      <c r="A19" s="3">
        <v>14</v>
      </c>
      <c r="B19" s="10" t="s">
        <v>25</v>
      </c>
      <c r="C19" s="11"/>
      <c r="D19" s="12"/>
      <c r="E19" s="18">
        <v>290</v>
      </c>
      <c r="F19" s="19"/>
      <c r="G19" s="18">
        <v>229</v>
      </c>
      <c r="H19" s="19"/>
      <c r="I19" s="18">
        <v>227</v>
      </c>
      <c r="J19" s="19"/>
      <c r="K19" s="18">
        <v>185</v>
      </c>
      <c r="L19" s="19"/>
      <c r="M19" s="18">
        <v>293</v>
      </c>
      <c r="N19" s="19"/>
      <c r="O19" s="18">
        <f t="shared" si="0"/>
        <v>1224</v>
      </c>
      <c r="P19" s="19"/>
      <c r="Q19" s="18">
        <f>_xlfn.RANK.EQ(O19,O6:P27)</f>
        <v>10</v>
      </c>
      <c r="R19" s="19"/>
    </row>
    <row r="20" spans="1:18" ht="47.1" customHeight="1" x14ac:dyDescent="0.25">
      <c r="A20" s="3">
        <v>15</v>
      </c>
      <c r="B20" s="10" t="s">
        <v>16</v>
      </c>
      <c r="C20" s="11"/>
      <c r="D20" s="12"/>
      <c r="E20" s="18">
        <v>219</v>
      </c>
      <c r="F20" s="19"/>
      <c r="G20" s="18">
        <v>253</v>
      </c>
      <c r="H20" s="19"/>
      <c r="I20" s="18">
        <v>229</v>
      </c>
      <c r="J20" s="19"/>
      <c r="K20" s="18">
        <v>236</v>
      </c>
      <c r="L20" s="19"/>
      <c r="M20" s="18">
        <v>180</v>
      </c>
      <c r="N20" s="19"/>
      <c r="O20" s="18">
        <f t="shared" si="0"/>
        <v>1117</v>
      </c>
      <c r="P20" s="19"/>
      <c r="Q20" s="18">
        <f>_xlfn.RANK.EQ(O20,O6:P27)</f>
        <v>19</v>
      </c>
      <c r="R20" s="19"/>
    </row>
    <row r="21" spans="1:18" ht="47.1" customHeight="1" thickBot="1" x14ac:dyDescent="0.3">
      <c r="A21" s="3">
        <v>16</v>
      </c>
      <c r="B21" s="10" t="s">
        <v>12</v>
      </c>
      <c r="C21" s="11"/>
      <c r="D21" s="12"/>
      <c r="E21" s="18">
        <v>253</v>
      </c>
      <c r="F21" s="19"/>
      <c r="G21" s="18">
        <v>278</v>
      </c>
      <c r="H21" s="19"/>
      <c r="I21" s="18">
        <v>202</v>
      </c>
      <c r="J21" s="19"/>
      <c r="K21" s="38">
        <v>249</v>
      </c>
      <c r="L21" s="39"/>
      <c r="M21" s="18">
        <v>326</v>
      </c>
      <c r="N21" s="19"/>
      <c r="O21" s="18">
        <f t="shared" si="0"/>
        <v>1308</v>
      </c>
      <c r="P21" s="19"/>
      <c r="Q21" s="18">
        <f>_xlfn.RANK.EQ(O21,O6:P27)</f>
        <v>5</v>
      </c>
      <c r="R21" s="19"/>
    </row>
    <row r="22" spans="1:18" ht="47.1" customHeight="1" thickBot="1" x14ac:dyDescent="0.3">
      <c r="A22" s="3">
        <v>17</v>
      </c>
      <c r="B22" s="10" t="s">
        <v>11</v>
      </c>
      <c r="C22" s="11"/>
      <c r="D22" s="12"/>
      <c r="E22" s="18">
        <v>139</v>
      </c>
      <c r="F22" s="19"/>
      <c r="G22" s="18">
        <v>322</v>
      </c>
      <c r="H22" s="19"/>
      <c r="I22" s="18">
        <v>245</v>
      </c>
      <c r="J22" s="46"/>
      <c r="K22" s="42">
        <v>370</v>
      </c>
      <c r="L22" s="43"/>
      <c r="M22" s="46">
        <v>202</v>
      </c>
      <c r="N22" s="19"/>
      <c r="O22" s="18">
        <f t="shared" si="0"/>
        <v>1278</v>
      </c>
      <c r="P22" s="19"/>
      <c r="Q22" s="18">
        <f>_xlfn.RANK.EQ(O22,O6:P27)</f>
        <v>7</v>
      </c>
      <c r="R22" s="19"/>
    </row>
    <row r="23" spans="1:18" ht="47.1" customHeight="1" thickBot="1" x14ac:dyDescent="0.3">
      <c r="A23" s="3">
        <v>18</v>
      </c>
      <c r="B23" s="10" t="s">
        <v>23</v>
      </c>
      <c r="C23" s="11"/>
      <c r="D23" s="12"/>
      <c r="E23" s="18">
        <v>259</v>
      </c>
      <c r="F23" s="19"/>
      <c r="G23" s="38">
        <v>230</v>
      </c>
      <c r="H23" s="39"/>
      <c r="I23" s="18">
        <v>287</v>
      </c>
      <c r="J23" s="19"/>
      <c r="K23" s="44">
        <v>203</v>
      </c>
      <c r="L23" s="45"/>
      <c r="M23" s="18">
        <v>153</v>
      </c>
      <c r="N23" s="19"/>
      <c r="O23" s="18">
        <f t="shared" si="0"/>
        <v>1132</v>
      </c>
      <c r="P23" s="19"/>
      <c r="Q23" s="18">
        <f>_xlfn.RANK.EQ(O23,O6:P27)</f>
        <v>17</v>
      </c>
      <c r="R23" s="19"/>
    </row>
    <row r="24" spans="1:18" ht="47.1" customHeight="1" thickBot="1" x14ac:dyDescent="0.3">
      <c r="A24" s="3">
        <v>19</v>
      </c>
      <c r="B24" s="49" t="s">
        <v>27</v>
      </c>
      <c r="C24" s="50"/>
      <c r="D24" s="51"/>
      <c r="E24" s="18">
        <v>189</v>
      </c>
      <c r="F24" s="46"/>
      <c r="G24" s="42">
        <v>352</v>
      </c>
      <c r="H24" s="43"/>
      <c r="I24" s="46">
        <v>265</v>
      </c>
      <c r="J24" s="19"/>
      <c r="K24" s="18">
        <v>211</v>
      </c>
      <c r="L24" s="19"/>
      <c r="M24" s="18">
        <v>233</v>
      </c>
      <c r="N24" s="19"/>
      <c r="O24" s="18">
        <f t="shared" si="0"/>
        <v>1250</v>
      </c>
      <c r="P24" s="19"/>
      <c r="Q24" s="18">
        <f>_xlfn.RANK.EQ(O24,O6:P27)</f>
        <v>9</v>
      </c>
      <c r="R24" s="19"/>
    </row>
    <row r="25" spans="1:18" ht="47.1" customHeight="1" x14ac:dyDescent="0.25">
      <c r="A25" s="3">
        <v>20</v>
      </c>
      <c r="B25" s="49" t="s">
        <v>28</v>
      </c>
      <c r="C25" s="50"/>
      <c r="D25" s="51"/>
      <c r="E25" s="18">
        <v>260</v>
      </c>
      <c r="F25" s="19"/>
      <c r="G25" s="44">
        <v>194</v>
      </c>
      <c r="H25" s="45"/>
      <c r="I25" s="18">
        <v>201</v>
      </c>
      <c r="J25" s="19"/>
      <c r="K25" s="18">
        <v>201</v>
      </c>
      <c r="L25" s="19"/>
      <c r="M25" s="18">
        <v>235</v>
      </c>
      <c r="N25" s="19"/>
      <c r="O25" s="18">
        <f t="shared" si="0"/>
        <v>1091</v>
      </c>
      <c r="P25" s="19"/>
      <c r="Q25" s="18">
        <f>_xlfn.RANK.EQ(O25,O6:P27)</f>
        <v>21</v>
      </c>
      <c r="R25" s="19"/>
    </row>
    <row r="26" spans="1:18" ht="47.1" customHeight="1" x14ac:dyDescent="0.25">
      <c r="A26" s="3">
        <v>21</v>
      </c>
      <c r="B26" s="10" t="s">
        <v>32</v>
      </c>
      <c r="C26" s="11"/>
      <c r="D26" s="12"/>
      <c r="E26" s="18">
        <v>258</v>
      </c>
      <c r="F26" s="19"/>
      <c r="G26" s="18">
        <v>211</v>
      </c>
      <c r="H26" s="19"/>
      <c r="I26" s="18">
        <v>270</v>
      </c>
      <c r="J26" s="19"/>
      <c r="K26" s="57">
        <v>195</v>
      </c>
      <c r="L26" s="58"/>
      <c r="M26" s="18">
        <v>248</v>
      </c>
      <c r="N26" s="19"/>
      <c r="O26" s="18">
        <f t="shared" si="0"/>
        <v>1182</v>
      </c>
      <c r="P26" s="19"/>
      <c r="Q26" s="18">
        <f>_xlfn.RANK.EQ(O26,O6:P27)</f>
        <v>13</v>
      </c>
      <c r="R26" s="19"/>
    </row>
    <row r="27" spans="1:18" ht="47.1" customHeight="1" x14ac:dyDescent="0.25">
      <c r="A27" s="3">
        <v>22</v>
      </c>
      <c r="B27" s="10" t="s">
        <v>30</v>
      </c>
      <c r="C27" s="11"/>
      <c r="D27" s="12"/>
      <c r="E27" s="18">
        <v>188</v>
      </c>
      <c r="F27" s="19"/>
      <c r="G27" s="18">
        <v>272</v>
      </c>
      <c r="H27" s="19"/>
      <c r="I27" s="18">
        <v>175</v>
      </c>
      <c r="J27" s="19"/>
      <c r="K27" s="57">
        <v>238</v>
      </c>
      <c r="L27" s="58"/>
      <c r="M27" s="18">
        <v>259</v>
      </c>
      <c r="N27" s="19"/>
      <c r="O27" s="18">
        <f t="shared" si="0"/>
        <v>1132</v>
      </c>
      <c r="P27" s="19"/>
      <c r="Q27" s="18">
        <f>_xlfn.RANK.EQ(O27,O6:P27)</f>
        <v>17</v>
      </c>
      <c r="R27" s="19"/>
    </row>
    <row r="28" spans="1:18" ht="15.75" thickBot="1" x14ac:dyDescent="0.3"/>
    <row r="29" spans="1:18" ht="24" thickBot="1" x14ac:dyDescent="0.4">
      <c r="A29" s="54" t="s">
        <v>33</v>
      </c>
      <c r="B29" s="55"/>
      <c r="C29" s="55"/>
      <c r="D29" s="55"/>
      <c r="E29" s="55"/>
      <c r="F29" s="55"/>
      <c r="G29" s="55"/>
      <c r="H29" s="55"/>
      <c r="I29" s="56"/>
      <c r="J29" s="4"/>
    </row>
    <row r="30" spans="1:18" ht="50.45" customHeight="1" x14ac:dyDescent="0.35">
      <c r="A30" s="5" t="s">
        <v>34</v>
      </c>
      <c r="B30" s="52" t="s">
        <v>37</v>
      </c>
      <c r="C30" s="53"/>
      <c r="D30" s="53"/>
      <c r="E30" s="53"/>
      <c r="F30" s="53"/>
      <c r="G30" s="53"/>
      <c r="H30" s="53"/>
      <c r="I30" s="53"/>
      <c r="J30" s="4"/>
    </row>
    <row r="31" spans="1:18" ht="47.45" customHeight="1" x14ac:dyDescent="0.35">
      <c r="A31" s="5" t="s">
        <v>35</v>
      </c>
      <c r="B31" s="52" t="s">
        <v>38</v>
      </c>
      <c r="C31" s="53"/>
      <c r="D31" s="53"/>
      <c r="E31" s="53"/>
      <c r="F31" s="53"/>
      <c r="G31" s="53"/>
      <c r="H31" s="53"/>
      <c r="I31" s="53"/>
      <c r="J31" s="4"/>
    </row>
    <row r="32" spans="1:18" ht="47.1" customHeight="1" x14ac:dyDescent="0.35">
      <c r="A32" s="5" t="s">
        <v>36</v>
      </c>
      <c r="B32" s="52" t="s">
        <v>39</v>
      </c>
      <c r="C32" s="53"/>
      <c r="D32" s="53"/>
      <c r="E32" s="53"/>
      <c r="F32" s="53"/>
      <c r="G32" s="53"/>
      <c r="H32" s="53"/>
      <c r="I32" s="53"/>
      <c r="J32" s="4"/>
    </row>
  </sheetData>
  <sortState ref="A6:R27">
    <sortCondition ref="B6"/>
  </sortState>
  <mergeCells count="191">
    <mergeCell ref="Q5:R5"/>
    <mergeCell ref="B31:I31"/>
    <mergeCell ref="B30:I30"/>
    <mergeCell ref="B32:I32"/>
    <mergeCell ref="A29:I29"/>
    <mergeCell ref="B26:D26"/>
    <mergeCell ref="E26:F26"/>
    <mergeCell ref="G26:H26"/>
    <mergeCell ref="I26:J26"/>
    <mergeCell ref="K26:L26"/>
    <mergeCell ref="M26:N26"/>
    <mergeCell ref="O26:P26"/>
    <mergeCell ref="Q26:R26"/>
    <mergeCell ref="B27:D27"/>
    <mergeCell ref="E27:F27"/>
    <mergeCell ref="G27:H27"/>
    <mergeCell ref="I27:J27"/>
    <mergeCell ref="K27:L27"/>
    <mergeCell ref="M27:N27"/>
    <mergeCell ref="O27:P27"/>
    <mergeCell ref="Q27:R27"/>
    <mergeCell ref="O23:P23"/>
    <mergeCell ref="O24:P24"/>
    <mergeCell ref="O25:P25"/>
    <mergeCell ref="Q23:R23"/>
    <mergeCell ref="Q24:R24"/>
    <mergeCell ref="Q25:R25"/>
    <mergeCell ref="I23:J23"/>
    <mergeCell ref="I24:J24"/>
    <mergeCell ref="I25:J25"/>
    <mergeCell ref="K23:L23"/>
    <mergeCell ref="K24:L24"/>
    <mergeCell ref="K25:L25"/>
    <mergeCell ref="M23:N23"/>
    <mergeCell ref="M24:N24"/>
    <mergeCell ref="M25:N25"/>
    <mergeCell ref="B23:D23"/>
    <mergeCell ref="B24:D24"/>
    <mergeCell ref="B25:D25"/>
    <mergeCell ref="E23:F23"/>
    <mergeCell ref="E24:F24"/>
    <mergeCell ref="E25:F25"/>
    <mergeCell ref="G23:H23"/>
    <mergeCell ref="G24:H24"/>
    <mergeCell ref="G25:H25"/>
    <mergeCell ref="D2:O2"/>
    <mergeCell ref="A4:R4"/>
    <mergeCell ref="O18:P18"/>
    <mergeCell ref="O19:P19"/>
    <mergeCell ref="O20:P20"/>
    <mergeCell ref="O21:P21"/>
    <mergeCell ref="O22:P22"/>
    <mergeCell ref="Q18:R18"/>
    <mergeCell ref="Q19:R19"/>
    <mergeCell ref="Q20:R20"/>
    <mergeCell ref="Q21:R21"/>
    <mergeCell ref="Q22:R22"/>
    <mergeCell ref="K18:L18"/>
    <mergeCell ref="K19:L19"/>
    <mergeCell ref="K20:L20"/>
    <mergeCell ref="K21:L21"/>
    <mergeCell ref="K22:L22"/>
    <mergeCell ref="M18:N18"/>
    <mergeCell ref="M19:N19"/>
    <mergeCell ref="M20:N20"/>
    <mergeCell ref="M21:N21"/>
    <mergeCell ref="M22:N22"/>
    <mergeCell ref="G18:H18"/>
    <mergeCell ref="G19:H19"/>
    <mergeCell ref="G20:H20"/>
    <mergeCell ref="G21:H21"/>
    <mergeCell ref="G22:H22"/>
    <mergeCell ref="I18:J18"/>
    <mergeCell ref="I19:J19"/>
    <mergeCell ref="I20:J20"/>
    <mergeCell ref="I21:J21"/>
    <mergeCell ref="I22:J22"/>
    <mergeCell ref="B18:D18"/>
    <mergeCell ref="B19:D19"/>
    <mergeCell ref="B20:D20"/>
    <mergeCell ref="B21:D21"/>
    <mergeCell ref="B22:D22"/>
    <mergeCell ref="E18:F18"/>
    <mergeCell ref="E19:F19"/>
    <mergeCell ref="E20:F20"/>
    <mergeCell ref="E21:F21"/>
    <mergeCell ref="E22:F22"/>
    <mergeCell ref="Q13:R13"/>
    <mergeCell ref="Q14:R14"/>
    <mergeCell ref="Q15:R15"/>
    <mergeCell ref="Q16:R16"/>
    <mergeCell ref="Q17:R17"/>
    <mergeCell ref="A3:R3"/>
    <mergeCell ref="Q7:R7"/>
    <mergeCell ref="Q8:R8"/>
    <mergeCell ref="Q9:R9"/>
    <mergeCell ref="Q10:R10"/>
    <mergeCell ref="Q11:R11"/>
    <mergeCell ref="Q12:R12"/>
    <mergeCell ref="O12:P12"/>
    <mergeCell ref="O13:P13"/>
    <mergeCell ref="O14:P14"/>
    <mergeCell ref="O15:P15"/>
    <mergeCell ref="O16:P16"/>
    <mergeCell ref="O17:P17"/>
    <mergeCell ref="M13:N13"/>
    <mergeCell ref="M14:N14"/>
    <mergeCell ref="M15:N15"/>
    <mergeCell ref="M16:N16"/>
    <mergeCell ref="M17:N17"/>
    <mergeCell ref="O7:P7"/>
    <mergeCell ref="K17:L17"/>
    <mergeCell ref="M7:N7"/>
    <mergeCell ref="M8:N8"/>
    <mergeCell ref="M9:N9"/>
    <mergeCell ref="M10:N10"/>
    <mergeCell ref="M11:N11"/>
    <mergeCell ref="M12:N12"/>
    <mergeCell ref="K7:L7"/>
    <mergeCell ref="K8:L8"/>
    <mergeCell ref="K9:L9"/>
    <mergeCell ref="K10:L10"/>
    <mergeCell ref="K11:L11"/>
    <mergeCell ref="K12:L12"/>
    <mergeCell ref="K13:L13"/>
    <mergeCell ref="O8:P8"/>
    <mergeCell ref="O9:P9"/>
    <mergeCell ref="O10:P10"/>
    <mergeCell ref="O11:P11"/>
    <mergeCell ref="G12:H12"/>
    <mergeCell ref="G13:H13"/>
    <mergeCell ref="G14:H14"/>
    <mergeCell ref="G15:H15"/>
    <mergeCell ref="G16:H16"/>
    <mergeCell ref="I15:J15"/>
    <mergeCell ref="I16:J16"/>
    <mergeCell ref="I10:J10"/>
    <mergeCell ref="I11:J11"/>
    <mergeCell ref="I12:J12"/>
    <mergeCell ref="G11:H11"/>
    <mergeCell ref="K14:L14"/>
    <mergeCell ref="K15:L15"/>
    <mergeCell ref="K16:L16"/>
    <mergeCell ref="E16:F16"/>
    <mergeCell ref="I17:J17"/>
    <mergeCell ref="I13:J13"/>
    <mergeCell ref="I14:J14"/>
    <mergeCell ref="E17:F17"/>
    <mergeCell ref="O5:P5"/>
    <mergeCell ref="Q6:R6"/>
    <mergeCell ref="E7:F7"/>
    <mergeCell ref="E8:F8"/>
    <mergeCell ref="E9:F9"/>
    <mergeCell ref="E10:F10"/>
    <mergeCell ref="G7:H7"/>
    <mergeCell ref="G8:H8"/>
    <mergeCell ref="G9:H9"/>
    <mergeCell ref="G10:H10"/>
    <mergeCell ref="K5:L5"/>
    <mergeCell ref="M5:N5"/>
    <mergeCell ref="K6:L6"/>
    <mergeCell ref="M6:N6"/>
    <mergeCell ref="G17:H17"/>
    <mergeCell ref="O6:P6"/>
    <mergeCell ref="I7:J7"/>
    <mergeCell ref="I8:J8"/>
    <mergeCell ref="I9:J9"/>
    <mergeCell ref="B15:D15"/>
    <mergeCell ref="B16:D16"/>
    <mergeCell ref="B17:D17"/>
    <mergeCell ref="E5:F5"/>
    <mergeCell ref="G5:H5"/>
    <mergeCell ref="I5:J5"/>
    <mergeCell ref="E6:F6"/>
    <mergeCell ref="G6:H6"/>
    <mergeCell ref="I6:J6"/>
    <mergeCell ref="E11:F11"/>
    <mergeCell ref="B9:D9"/>
    <mergeCell ref="B10:D10"/>
    <mergeCell ref="B11:D11"/>
    <mergeCell ref="B12:D12"/>
    <mergeCell ref="B13:D13"/>
    <mergeCell ref="B14:D14"/>
    <mergeCell ref="B5:D5"/>
    <mergeCell ref="B6:D6"/>
    <mergeCell ref="B7:D7"/>
    <mergeCell ref="B8:D8"/>
    <mergeCell ref="E12:F12"/>
    <mergeCell ref="E13:F13"/>
    <mergeCell ref="E14:F14"/>
    <mergeCell ref="E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Кудрявцева Дарья Владимировна</dc:creator>
  <cp:lastModifiedBy>Братцев Алексей Александрович</cp:lastModifiedBy>
  <dcterms:created xsi:type="dcterms:W3CDTF">2023-11-20T10:06:57Z</dcterms:created>
  <dcterms:modified xsi:type="dcterms:W3CDTF">2023-12-01T08:14:06Z</dcterms:modified>
</cp:coreProperties>
</file>